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uario\Desktop\D I F   2 0  1 8\CUENTA PUBLICA\2022\CUENTA PUBLICA 2022\"/>
    </mc:Choice>
  </mc:AlternateContent>
  <bookViews>
    <workbookView xWindow="0" yWindow="0" windowWidth="19200" windowHeight="11940"/>
  </bookViews>
  <sheets>
    <sheet name="0325" sheetId="1" r:id="rId1"/>
  </sheets>
  <calcPr calcId="162913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1" l="1"/>
  <c r="D36" i="1"/>
  <c r="E36" i="1"/>
  <c r="E28" i="1" l="1"/>
  <c r="E40" i="1" s="1"/>
  <c r="D28" i="1"/>
  <c r="D40" i="1" s="1"/>
  <c r="C28" i="1"/>
  <c r="C40" i="1" s="1"/>
  <c r="E14" i="1" l="1"/>
  <c r="D14" i="1"/>
  <c r="E3" i="1"/>
  <c r="D3" i="1"/>
  <c r="C14" i="1"/>
  <c r="C3" i="1"/>
  <c r="E24" i="1" l="1"/>
  <c r="C24" i="1"/>
  <c r="D24" i="1"/>
</calcChain>
</file>

<file path=xl/sharedStrings.xml><?xml version="1.0" encoding="utf-8"?>
<sst xmlns="http://schemas.openxmlformats.org/spreadsheetml/2006/main" count="51" uniqueCount="43">
  <si>
    <t>Rubros de Ingresos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</si>
  <si>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</si>
  <si>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</si>
  <si>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</si>
  <si>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</si>
  <si>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</si>
  <si>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</si>
  <si>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Ventas de Bienes y Servicios</t>
  </si>
  <si>
    <t>Participaciones y Aportaciones</t>
  </si>
  <si>
    <t>Transferencias, Asignaciones, Subsidios y Otras Ayudas</t>
  </si>
  <si>
    <t>Ingresos Derivados de Financiamientos</t>
  </si>
  <si>
    <t>Capítulos de Gasto</t>
  </si>
  <si>
    <t>Servicios Personales</t>
  </si>
  <si>
    <t>Materiales y Suministros</t>
  </si>
  <si>
    <t>Servicios Generales</t>
  </si>
  <si>
    <t>Bienes Muebles, Inmuebles e Intangibles</t>
  </si>
  <si>
    <t>Inversión Pública</t>
  </si>
  <si>
    <t>Inversiones Financieras y Otras Provisiones</t>
  </si>
  <si>
    <t xml:space="preserve">Participaciones y Aportaciones </t>
  </si>
  <si>
    <t>Deuda Pública</t>
  </si>
  <si>
    <t>Concepto</t>
  </si>
  <si>
    <t>Devengado</t>
  </si>
  <si>
    <t>Estimado /
 Aprobado</t>
  </si>
  <si>
    <t>Recaudado / 
Pagado</t>
  </si>
  <si>
    <t>“Bajo protesta de decir verdad declaramos que los Estados Financieros y sus notas, son razonablemente correctos y son responsabilidad del emisor”</t>
  </si>
  <si>
    <t>No Etiquetado</t>
  </si>
  <si>
    <t>Recursos Fiscales</t>
  </si>
  <si>
    <t xml:space="preserve">Financiamientos Internos </t>
  </si>
  <si>
    <t>Financiamientos Externos</t>
  </si>
  <si>
    <t>Ingresos Propios</t>
  </si>
  <si>
    <t xml:space="preserve">Recursos Federales </t>
  </si>
  <si>
    <t>Recursos Estatales</t>
  </si>
  <si>
    <t xml:space="preserve">Otros Recursos de Libre Disposición </t>
  </si>
  <si>
    <t xml:space="preserve">Otros Recursos de Transferencias Federales Etiquetadas </t>
  </si>
  <si>
    <t>Etiquetado</t>
  </si>
  <si>
    <t>Superávit/Déficit</t>
  </si>
  <si>
    <t>Sistema para el Desarrollo Integral de la Familia del Municipio de San Felipe, Gto.
Flujo de Fondos
Del 1 de Enero al 31 de Diciembre de 2022</t>
  </si>
  <si>
    <t>_____________________________</t>
  </si>
  <si>
    <t>________________________________________</t>
  </si>
  <si>
    <t>Lic. German Barroso Moreno</t>
  </si>
  <si>
    <t xml:space="preserve">      C.P. Carolina del Socorro Andrade Alvarez</t>
  </si>
  <si>
    <t xml:space="preserve">        Director general SMDIF</t>
  </si>
  <si>
    <t xml:space="preserve">         Administrador SMDIF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</si>
</sst>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_ ;\-#,##0.0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35">
    <xf numFmtId="0" fontId="0" fillId="0" borderId="0" xfId="0"/>
    <xf numFmtId="0" fontId="2" fillId="0" borderId="0" xfId="0" applyFont="1"/>
    <xf numFmtId="0" fontId="3" fillId="0" borderId="0" xfId="0" applyFont="1" applyFill="1" applyBorder="1" applyAlignment="1">
      <alignment vertical="center"/>
    </xf>
    <xf numFmtId="4" fontId="3" fillId="0" borderId="3" xfId="0" applyNumberFormat="1" applyFont="1" applyFill="1" applyBorder="1" applyAlignment="1">
      <alignment vertical="center" wrapText="1"/>
    </xf>
    <xf numFmtId="4" fontId="3" fillId="0" borderId="5" xfId="0" applyNumberFormat="1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vertical="center" wrapText="1"/>
    </xf>
    <xf numFmtId="0" fontId="4" fillId="0" borderId="6" xfId="0" quotePrefix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 wrapText="1"/>
    </xf>
    <xf numFmtId="4" fontId="3" fillId="0" borderId="7" xfId="0" applyNumberFormat="1" applyFont="1" applyFill="1" applyBorder="1" applyAlignment="1">
      <alignment vertical="center" wrapText="1"/>
    </xf>
    <xf numFmtId="0" fontId="4" fillId="0" borderId="8" xfId="0" applyFont="1" applyFill="1" applyBorder="1"/>
    <xf numFmtId="4" fontId="3" fillId="0" borderId="9" xfId="0" applyNumberFormat="1" applyFont="1" applyFill="1" applyBorder="1" applyAlignment="1">
      <alignment vertical="center" wrapText="1"/>
    </xf>
    <xf numFmtId="4" fontId="3" fillId="0" borderId="1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horizontal="left" vertical="center"/>
    </xf>
    <xf numFmtId="0" fontId="3" fillId="0" borderId="1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 wrapText="1"/>
    </xf>
    <xf numFmtId="164" fontId="5" fillId="0" borderId="3" xfId="0" applyNumberFormat="1" applyFont="1" applyBorder="1"/>
    <xf numFmtId="164" fontId="5" fillId="0" borderId="5" xfId="0" applyNumberFormat="1" applyFont="1" applyBorder="1"/>
    <xf numFmtId="164" fontId="2" fillId="0" borderId="0" xfId="0" applyNumberFormat="1" applyFont="1" applyBorder="1"/>
    <xf numFmtId="164" fontId="2" fillId="0" borderId="7" xfId="0" applyNumberFormat="1" applyFont="1" applyBorder="1"/>
    <xf numFmtId="164" fontId="5" fillId="0" borderId="0" xfId="0" applyNumberFormat="1" applyFont="1" applyBorder="1"/>
    <xf numFmtId="164" fontId="5" fillId="0" borderId="7" xfId="0" applyNumberFormat="1" applyFont="1" applyBorder="1"/>
    <xf numFmtId="0" fontId="4" fillId="0" borderId="0" xfId="2" applyFont="1" applyAlignment="1" applyProtection="1">
      <alignment vertical="top" wrapText="1"/>
      <protection locked="0"/>
    </xf>
    <xf numFmtId="0" fontId="4" fillId="0" borderId="0" xfId="2" applyFont="1" applyBorder="1" applyAlignment="1" applyProtection="1">
      <alignment horizontal="left" vertical="top" wrapText="1" indent="2"/>
      <protection locked="0"/>
    </xf>
    <xf numFmtId="4" fontId="4" fillId="0" borderId="0" xfId="2" applyNumberFormat="1" applyFont="1" applyAlignment="1" applyProtection="1">
      <alignment vertical="top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2" borderId="11" xfId="1" applyFont="1" applyFill="1" applyBorder="1" applyAlignment="1" applyProtection="1">
      <alignment horizontal="center" vertical="center" wrapText="1"/>
      <protection locked="0"/>
    </xf>
    <xf numFmtId="0" fontId="3" fillId="2" borderId="2" xfId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0" borderId="0" xfId="2" applyFont="1" applyAlignment="1" applyProtection="1">
      <alignment horizontal="left" vertical="top" wrapText="1"/>
      <protection locked="0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6"/>
  <sheetViews>
    <sheetView showGridLines="0" tabSelected="1" topLeftCell="A13" workbookViewId="0">
      <selection activeCell="C27" sqref="C27"/>
    </sheetView>
  </sheetViews>
  <sheetFormatPr baseColWidth="10" defaultColWidth="11.42578125" defaultRowHeight="11.25" x14ac:dyDescent="0.2"/>
  <cols>
    <col min="1" max="1" width="2.7109375" style="1" customWidth="1"/>
    <col min="2" max="2" width="44" style="1" customWidth="1"/>
    <col min="3" max="5" width="21.85546875" style="1" customWidth="1"/>
    <col min="6" max="16384" width="11.42578125" style="1"/>
  </cols>
  <sheetData>
    <row r="1" spans="1:5" ht="39.950000000000003" customHeight="1" x14ac:dyDescent="0.2">
      <c r="A1" s="29" t="s">
        <v>36</v>
      </c>
      <c r="B1" s="30"/>
      <c r="C1" s="30"/>
      <c r="D1" s="30"/>
      <c r="E1" s="31"/>
    </row>
    <row r="2" spans="1:5" ht="22.5" x14ac:dyDescent="0.2">
      <c r="A2" s="32" t="s">
        <v>20</v>
      </c>
      <c r="B2" s="33"/>
      <c r="C2" s="19" t="s">
        <v>22</v>
      </c>
      <c r="D2" s="19" t="s">
        <v>21</v>
      </c>
      <c r="E2" s="19" t="s">
        <v>23</v>
      </c>
    </row>
    <row r="3" spans="1:5" x14ac:dyDescent="0.2">
      <c r="A3" s="16" t="s">
        <v>0</v>
      </c>
      <c r="B3" s="17"/>
      <c r="C3" s="3">
        <f>SUM(C4:C13)</f>
        <v>17022952.66</v>
      </c>
      <c r="D3" s="3">
        <f t="shared" ref="D3:E3" si="0">SUM(D4:D13)</f>
        <v>17870439.43</v>
      </c>
      <c r="E3" s="4">
        <f t="shared" si="0"/>
        <v>17870439.43</v>
      </c>
    </row>
    <row r="4" spans="1:5" x14ac:dyDescent="0.2">
      <c r="A4" s="5"/>
      <c r="B4" s="14" t="s">
        <v>1</v>
      </c>
      <c r="C4" s="6">
        <v>0</v>
      </c>
      <c r="D4" s="6">
        <v>0</v>
      </c>
      <c r="E4" s="7">
        <v>0</v>
      </c>
    </row>
    <row r="5" spans="1:5" x14ac:dyDescent="0.2">
      <c r="A5" s="5"/>
      <c r="B5" s="14" t="s">
        <v>2</v>
      </c>
      <c r="C5" s="6">
        <v>0</v>
      </c>
      <c r="D5" s="6">
        <v>0</v>
      </c>
      <c r="E5" s="7">
        <v>0</v>
      </c>
    </row>
    <row r="6" spans="1:5" x14ac:dyDescent="0.2">
      <c r="A6" s="5"/>
      <c r="B6" s="14" t="s">
        <v>3</v>
      </c>
      <c r="C6" s="6">
        <v>0</v>
      </c>
      <c r="D6" s="6">
        <v>0</v>
      </c>
      <c r="E6" s="7">
        <v>0</v>
      </c>
    </row>
    <row r="7" spans="1:5" x14ac:dyDescent="0.2">
      <c r="A7" s="5"/>
      <c r="B7" s="14" t="s">
        <v>4</v>
      </c>
      <c r="C7" s="6">
        <v>0</v>
      </c>
      <c r="D7" s="6">
        <v>0</v>
      </c>
      <c r="E7" s="7">
        <v>0</v>
      </c>
    </row>
    <row r="8" spans="1:5" x14ac:dyDescent="0.2">
      <c r="A8" s="5"/>
      <c r="B8" s="14" t="s">
        <v>5</v>
      </c>
      <c r="C8" s="6">
        <v>161.63</v>
      </c>
      <c r="D8" s="6">
        <v>436.11</v>
      </c>
      <c r="E8" s="7">
        <v>436.11</v>
      </c>
    </row>
    <row r="9" spans="1:5" x14ac:dyDescent="0.2">
      <c r="A9" s="5"/>
      <c r="B9" s="14" t="s">
        <v>6</v>
      </c>
      <c r="C9" s="6">
        <v>0</v>
      </c>
      <c r="D9" s="6">
        <v>0</v>
      </c>
      <c r="E9" s="7">
        <v>0</v>
      </c>
    </row>
    <row r="10" spans="1:5" x14ac:dyDescent="0.2">
      <c r="A10" s="5"/>
      <c r="B10" s="14" t="s">
        <v>7</v>
      </c>
      <c r="C10" s="6">
        <v>2482778.0299999998</v>
      </c>
      <c r="D10" s="6">
        <v>3087067.72</v>
      </c>
      <c r="E10" s="7">
        <v>3087067.72</v>
      </c>
    </row>
    <row r="11" spans="1:5" x14ac:dyDescent="0.2">
      <c r="A11" s="5"/>
      <c r="B11" s="14" t="s">
        <v>8</v>
      </c>
      <c r="C11" s="6">
        <v>0</v>
      </c>
      <c r="D11" s="6">
        <v>0</v>
      </c>
      <c r="E11" s="7">
        <v>0</v>
      </c>
    </row>
    <row r="12" spans="1:5" x14ac:dyDescent="0.2">
      <c r="A12" s="5"/>
      <c r="B12" s="14" t="s">
        <v>9</v>
      </c>
      <c r="C12" s="6">
        <v>14540013</v>
      </c>
      <c r="D12" s="6">
        <v>14782935.6</v>
      </c>
      <c r="E12" s="7">
        <v>14782935.6</v>
      </c>
    </row>
    <row r="13" spans="1:5" x14ac:dyDescent="0.2">
      <c r="A13" s="8"/>
      <c r="B13" s="14" t="s">
        <v>10</v>
      </c>
      <c r="C13" s="6">
        <v>0</v>
      </c>
      <c r="D13" s="6">
        <v>0</v>
      </c>
      <c r="E13" s="7">
        <v>0</v>
      </c>
    </row>
    <row r="14" spans="1:5" x14ac:dyDescent="0.2">
      <c r="A14" s="18" t="s">
        <v>11</v>
      </c>
      <c r="B14" s="2"/>
      <c r="C14" s="9">
        <f>SUM(C15:C23)</f>
        <v>17022952.66</v>
      </c>
      <c r="D14" s="9">
        <f t="shared" ref="D14:E14" si="1">SUM(D15:D23)</f>
        <v>17096800.300000001</v>
      </c>
      <c r="E14" s="10">
        <f t="shared" si="1"/>
        <v>17096800.300000001</v>
      </c>
    </row>
    <row r="15" spans="1:5" x14ac:dyDescent="0.2">
      <c r="A15" s="5"/>
      <c r="B15" s="14" t="s">
        <v>12</v>
      </c>
      <c r="C15" s="6">
        <v>13109009.029999999</v>
      </c>
      <c r="D15" s="6">
        <v>12528443.630000001</v>
      </c>
      <c r="E15" s="7">
        <v>12528443.630000001</v>
      </c>
    </row>
    <row r="16" spans="1:5" x14ac:dyDescent="0.2">
      <c r="A16" s="5"/>
      <c r="B16" s="14" t="s">
        <v>13</v>
      </c>
      <c r="C16" s="6">
        <v>556912.5</v>
      </c>
      <c r="D16" s="6">
        <v>837221.34</v>
      </c>
      <c r="E16" s="7">
        <v>836548.38</v>
      </c>
    </row>
    <row r="17" spans="1:5" x14ac:dyDescent="0.2">
      <c r="A17" s="5"/>
      <c r="B17" s="14" t="s">
        <v>14</v>
      </c>
      <c r="C17" s="6">
        <v>915966.42</v>
      </c>
      <c r="D17" s="6">
        <v>1220623.5900000001</v>
      </c>
      <c r="E17" s="7">
        <v>1221296.55</v>
      </c>
    </row>
    <row r="18" spans="1:5" x14ac:dyDescent="0.2">
      <c r="A18" s="5"/>
      <c r="B18" s="14" t="s">
        <v>9</v>
      </c>
      <c r="C18" s="6">
        <v>2435564.71</v>
      </c>
      <c r="D18" s="6">
        <v>2440392.56</v>
      </c>
      <c r="E18" s="7">
        <v>2440392.56</v>
      </c>
    </row>
    <row r="19" spans="1:5" x14ac:dyDescent="0.2">
      <c r="A19" s="5"/>
      <c r="B19" s="14" t="s">
        <v>15</v>
      </c>
      <c r="C19" s="6">
        <v>0</v>
      </c>
      <c r="D19" s="6">
        <v>70119.179999999993</v>
      </c>
      <c r="E19" s="7">
        <v>70119.179999999993</v>
      </c>
    </row>
    <row r="20" spans="1:5" x14ac:dyDescent="0.2">
      <c r="A20" s="5"/>
      <c r="B20" s="14" t="s">
        <v>16</v>
      </c>
      <c r="C20" s="6">
        <v>0</v>
      </c>
      <c r="D20" s="6">
        <v>0</v>
      </c>
      <c r="E20" s="7">
        <v>0</v>
      </c>
    </row>
    <row r="21" spans="1:5" x14ac:dyDescent="0.2">
      <c r="A21" s="5"/>
      <c r="B21" s="14" t="s">
        <v>17</v>
      </c>
      <c r="C21" s="6">
        <v>5500</v>
      </c>
      <c r="D21" s="6">
        <v>0</v>
      </c>
      <c r="E21" s="7">
        <v>0</v>
      </c>
    </row>
    <row r="22" spans="1:5" x14ac:dyDescent="0.2">
      <c r="A22" s="5"/>
      <c r="B22" s="14" t="s">
        <v>18</v>
      </c>
      <c r="C22" s="6">
        <v>0</v>
      </c>
      <c r="D22" s="6">
        <v>0</v>
      </c>
      <c r="E22" s="7">
        <v>0</v>
      </c>
    </row>
    <row r="23" spans="1:5" x14ac:dyDescent="0.2">
      <c r="A23" s="5"/>
      <c r="B23" s="14" t="s">
        <v>19</v>
      </c>
      <c r="C23" s="6">
        <v>0</v>
      </c>
      <c r="D23" s="6">
        <v>0</v>
      </c>
      <c r="E23" s="7">
        <v>0</v>
      </c>
    </row>
    <row r="24" spans="1:5" x14ac:dyDescent="0.2">
      <c r="A24" s="11"/>
      <c r="B24" s="15" t="s">
        <v>35</v>
      </c>
      <c r="C24" s="12">
        <f>C3-C14</f>
        <v>0</v>
      </c>
      <c r="D24" s="12">
        <f>D3-D14</f>
        <v>773639.12999999896</v>
      </c>
      <c r="E24" s="13">
        <f>E3-E14</f>
        <v>773639.12999999896</v>
      </c>
    </row>
    <row r="27" spans="1:5" ht="22.5" x14ac:dyDescent="0.2">
      <c r="A27" s="32" t="s">
        <v>20</v>
      </c>
      <c r="B27" s="33"/>
      <c r="C27" s="19" t="s">
        <v>22</v>
      </c>
      <c r="D27" s="19" t="s">
        <v>21</v>
      </c>
      <c r="E27" s="19" t="s">
        <v>23</v>
      </c>
    </row>
    <row r="28" spans="1:5" x14ac:dyDescent="0.2">
      <c r="A28" s="16" t="s">
        <v>25</v>
      </c>
      <c r="B28" s="17"/>
      <c r="C28" s="20">
        <f>SUM(C29:C35)</f>
        <v>0</v>
      </c>
      <c r="D28" s="20">
        <f>SUM(D29:D35)</f>
        <v>653995.88</v>
      </c>
      <c r="E28" s="21">
        <f>SUM(E29:E35)</f>
        <v>760633.96</v>
      </c>
    </row>
    <row r="29" spans="1:5" x14ac:dyDescent="0.2">
      <c r="A29" s="5"/>
      <c r="B29" s="14" t="s">
        <v>26</v>
      </c>
      <c r="C29" s="22">
        <v>0</v>
      </c>
      <c r="D29" s="22">
        <v>0</v>
      </c>
      <c r="E29" s="23">
        <v>0</v>
      </c>
    </row>
    <row r="30" spans="1:5" x14ac:dyDescent="0.2">
      <c r="A30" s="5"/>
      <c r="B30" s="14" t="s">
        <v>27</v>
      </c>
      <c r="C30" s="22">
        <v>0</v>
      </c>
      <c r="D30" s="22">
        <v>0</v>
      </c>
      <c r="E30" s="23">
        <v>0</v>
      </c>
    </row>
    <row r="31" spans="1:5" x14ac:dyDescent="0.2">
      <c r="A31" s="5"/>
      <c r="B31" s="14" t="s">
        <v>28</v>
      </c>
      <c r="C31" s="22">
        <v>0</v>
      </c>
      <c r="D31" s="22">
        <v>0</v>
      </c>
      <c r="E31" s="23">
        <v>0</v>
      </c>
    </row>
    <row r="32" spans="1:5" x14ac:dyDescent="0.2">
      <c r="A32" s="5"/>
      <c r="B32" s="14" t="s">
        <v>29</v>
      </c>
      <c r="C32" s="22">
        <v>0</v>
      </c>
      <c r="D32" s="22">
        <v>321666.14</v>
      </c>
      <c r="E32" s="23">
        <v>428304.22</v>
      </c>
    </row>
    <row r="33" spans="1:5" x14ac:dyDescent="0.2">
      <c r="A33" s="5"/>
      <c r="B33" s="14" t="s">
        <v>30</v>
      </c>
      <c r="C33" s="22">
        <v>0</v>
      </c>
      <c r="D33" s="22">
        <v>0</v>
      </c>
      <c r="E33" s="23">
        <v>0</v>
      </c>
    </row>
    <row r="34" spans="1:5" x14ac:dyDescent="0.2">
      <c r="A34" s="5"/>
      <c r="B34" s="14" t="s">
        <v>31</v>
      </c>
      <c r="C34" s="22">
        <v>0</v>
      </c>
      <c r="D34" s="22">
        <v>332329.74</v>
      </c>
      <c r="E34" s="23">
        <v>332329.74</v>
      </c>
    </row>
    <row r="35" spans="1:5" x14ac:dyDescent="0.2">
      <c r="A35" s="5"/>
      <c r="B35" s="14" t="s">
        <v>32</v>
      </c>
      <c r="C35" s="22">
        <v>0</v>
      </c>
      <c r="D35" s="22">
        <v>0</v>
      </c>
      <c r="E35" s="23">
        <v>0</v>
      </c>
    </row>
    <row r="36" spans="1:5" x14ac:dyDescent="0.2">
      <c r="A36" s="2" t="s">
        <v>34</v>
      </c>
      <c r="B36" s="14"/>
      <c r="C36" s="24">
        <f>SUM(C37:C39)</f>
        <v>0</v>
      </c>
      <c r="D36" s="24">
        <f>SUM(D37:D39)</f>
        <v>119643.25</v>
      </c>
      <c r="E36" s="25">
        <f>SUM(E37:E39)</f>
        <v>13005.17</v>
      </c>
    </row>
    <row r="37" spans="1:5" x14ac:dyDescent="0.2">
      <c r="A37" s="5"/>
      <c r="B37" s="14" t="s">
        <v>30</v>
      </c>
      <c r="C37" s="22">
        <v>0</v>
      </c>
      <c r="D37" s="22">
        <v>119643.25</v>
      </c>
      <c r="E37" s="23">
        <v>13005.17</v>
      </c>
    </row>
    <row r="38" spans="1:5" x14ac:dyDescent="0.2">
      <c r="B38" s="1" t="s">
        <v>31</v>
      </c>
      <c r="C38" s="22">
        <v>0</v>
      </c>
      <c r="D38" s="22">
        <v>0</v>
      </c>
      <c r="E38" s="23">
        <v>0</v>
      </c>
    </row>
    <row r="39" spans="1:5" x14ac:dyDescent="0.2">
      <c r="B39" s="1" t="s">
        <v>33</v>
      </c>
      <c r="C39" s="22">
        <v>0</v>
      </c>
      <c r="D39" s="22">
        <v>0</v>
      </c>
      <c r="E39" s="23">
        <v>0</v>
      </c>
    </row>
    <row r="40" spans="1:5" x14ac:dyDescent="0.2">
      <c r="A40" s="11"/>
      <c r="B40" s="15" t="s">
        <v>35</v>
      </c>
      <c r="C40" s="12">
        <f>C28+C36</f>
        <v>0</v>
      </c>
      <c r="D40" s="12">
        <f>D28+D36</f>
        <v>773639.13</v>
      </c>
      <c r="E40" s="13">
        <f>E28+E36</f>
        <v>773639.13</v>
      </c>
    </row>
    <row r="41" spans="1:5" x14ac:dyDescent="0.2">
      <c r="A41" s="1" t="s">
        <v>24</v>
      </c>
    </row>
    <row r="44" spans="1:5" x14ac:dyDescent="0.2">
      <c r="B44" s="26" t="s">
        <v>37</v>
      </c>
      <c r="C44" s="34" t="s">
        <v>38</v>
      </c>
      <c r="D44" s="34"/>
    </row>
    <row r="45" spans="1:5" x14ac:dyDescent="0.2">
      <c r="B45" s="27" t="s">
        <v>39</v>
      </c>
      <c r="C45" s="28" t="s">
        <v>40</v>
      </c>
    </row>
    <row r="46" spans="1:5" x14ac:dyDescent="0.2">
      <c r="B46" s="26" t="s">
        <v>41</v>
      </c>
      <c r="C46" s="28" t="s">
        <v>42</v>
      </c>
    </row>
  </sheetData>
  <mergeCells count="4">
    <mergeCell ref="A1:E1"/>
    <mergeCell ref="A2:B2"/>
    <mergeCell ref="A27:B27"/>
    <mergeCell ref="C44:D44"/>
  </mergeCells>
  <pageMargins left="1.1023622047244095" right="0.70866141732283472" top="0.74803149606299213" bottom="0.74803149606299213" header="0.31496062992125984" footer="0.31496062992125984"/>
  <pageSetup scale="9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B6E4816-5D89-40D0-B7C2-BDF71B2B489D}">
  <ds:schemaRefs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355483D-BC3B-44CD-AE0F-D37B3078BC1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03B987A-06E0-485F-8E78-98D78C85538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0325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usuario</cp:lastModifiedBy>
  <cp:lastPrinted>2023-02-21T19:36:02Z</cp:lastPrinted>
  <dcterms:created xsi:type="dcterms:W3CDTF">2017-12-20T04:54:53Z</dcterms:created>
  <dcterms:modified xsi:type="dcterms:W3CDTF">2023-02-21T19:36:04Z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